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4" i="1" s="1"/>
  <c r="D55" i="1"/>
  <c r="D53" i="1"/>
  <c r="D51" i="1"/>
  <c r="D49" i="1"/>
  <c r="D47" i="1"/>
  <c r="D45" i="1"/>
  <c r="D43" i="1"/>
  <c r="D41" i="1"/>
  <c r="D39" i="1"/>
  <c r="D37" i="1"/>
  <c r="D35" i="1"/>
  <c r="D33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<sst xmlns="http://schemas.openxmlformats.org/spreadsheetml/2006/main" count="170" uniqueCount="94">
  <si>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</si>
  <si>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</si>
  <si>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</si>
  <si>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</si>
  <si>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</si>
  <si>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</si>
  <si>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</si>
  <si>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</si>
  <si>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</si>
  <si>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01.05.2025 Do 31.05.2025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</si>
  <si>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</si>
  <si>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</si>
  <si>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</si>
  <si>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</si>
  <si>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</si>
  <si>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</si>
  <si>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GRGA SERVIS</t>
  </si>
  <si>
    <t>91449202317</t>
  </si>
  <si>
    <t>10310 Ivanić Grad</t>
  </si>
  <si>
    <t>USLUGE TEKUĆEG I INVESTICIJSKOG ODRŽAVANJA</t>
  </si>
  <si>
    <t>AGROPROTEINKA-ENERGIJA d.o.o.</t>
  </si>
  <si>
    <t>90174095121</t>
  </si>
  <si>
    <t>10360 SESVETE</t>
  </si>
  <si>
    <t>OSTALE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</si>
  <si>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</si>
  <si>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</si>
  <si>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</si>
  <si>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</si>
  <si>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</si>
  <si>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</si>
  <si>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</si>
  <si>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</si>
  <si>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OSTALI NESPOMENUTI RASHODI POSLOVANJA</t>
  </si>
  <si>
    <t>HRVATSKI TELEKOM</t>
  </si>
  <si>
    <t>81793146560</t>
  </si>
  <si>
    <t>VATROGASNA ZAJEDNICA ZAGREBAČKE ŽUPANIJE</t>
  </si>
  <si>
    <t>81291790468</t>
  </si>
  <si>
    <t>10090 ZAGREB</t>
  </si>
  <si>
    <t>UČITELJSKI FAKULTET</t>
  </si>
  <si>
    <t>72226488129</t>
  </si>
  <si>
    <t>PRISTOJBE I NAKNADE</t>
  </si>
  <si>
    <t>Optimus Lab d.o.o.</t>
  </si>
  <si>
    <t>71981294715</t>
  </si>
  <si>
    <t xml:space="preserve"> Čakovec</t>
  </si>
  <si>
    <t>INTERSTIL D.O.O.</t>
  </si>
  <si>
    <t>69577276909</t>
  </si>
  <si>
    <t>10310 IVANIĆ GRAD</t>
  </si>
  <si>
    <t>UREDSKI MATERIJAL I OSTALI MATERIJALNI RASHODI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</si>
  <si>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</si>
  <si>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</si>
  <si>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</si>
  <si>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</si>
  <si>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</si>
  <si>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</si>
  <si>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</si>
  <si>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MATERIJAL I DIJELOVI ZA TEKUĆE I INVESTICIJSKO ODRŽAVANJE</t>
  </si>
  <si>
    <t>LAKOVI I BOJE M&amp;M D.O.O.</t>
  </si>
  <si>
    <t>54713271603</t>
  </si>
  <si>
    <t>IVANIĆ GRAD</t>
  </si>
  <si>
    <t>VODOOPSKRBA I ODVODNJA ZAGREBAČKE ŽUPANIJE D.O.O.</t>
  </si>
  <si>
    <t>54189804734</t>
  </si>
  <si>
    <t>KOMUNALNE USLUGE</t>
  </si>
  <si>
    <t>GRAD IVANIĆ GRAD</t>
  </si>
  <si>
    <t>52339045122</t>
  </si>
  <si>
    <t>VINDIJA, D.D. - PREHRAMBENA INDUSTRIJA</t>
  </si>
  <si>
    <t>44138062462</t>
  </si>
  <si>
    <t>42000 VARAŽDIN</t>
  </si>
  <si>
    <t>IVAKOP d.o.o.</t>
  </si>
  <si>
    <t>34845090946</t>
  </si>
  <si>
    <t>10310 Ivanić-Grad</t>
  </si>
  <si>
    <t>MEĐIMURJE-PLIN d.o.o.</t>
  </si>
  <si>
    <t>29035933600</t>
  </si>
  <si>
    <t>40000 ČAKOVEC</t>
  </si>
  <si>
    <t>Zavod za javno zdravstvo Zagrebačke županije</t>
  </si>
  <si>
    <t>20717593431</t>
  </si>
  <si>
    <t>10290 Zaprešić</t>
  </si>
  <si>
    <t>ZDRAVSTVENE I VETERINARSKE USLUGE</t>
  </si>
  <si>
    <t>MESNICA RANOGAJEC</t>
  </si>
  <si>
    <t>14011397605</t>
  </si>
  <si>
    <t>TOP PEK d.o.o. za trgovinu i usluge</t>
  </si>
  <si>
    <t>07244121335</t>
  </si>
  <si>
    <t>LEDO plus d.o.o.</t>
  </si>
  <si>
    <t>07179054100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</si>
  <si>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</si>
  <si>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</si>
  <si>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</si>
  <si>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</si>
  <si>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</si>
  <si>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</si>
  <si>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INTELEKTUALNE I OSOBNE USLUGE</t>
  </si>
  <si>
    <t>Sveukupno:</t>
  </si>
  <si>
    <t>DOPRINOSI NA PLAĆU</t>
  </si>
  <si>
    <t>OSTALI TROŠKOVI ZAPOSLENIH</t>
  </si>
  <si>
    <t>NAKN.POSL.ZBOG NEZAP.OSOBA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</si>
</sst>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7" zoomScaleNormal="100" workbookViewId="0">
      <selection activeCell="D64" sqref="D6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208.6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208.6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16.440000000000001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16.440000000000001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9.91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9.91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1.66</v>
      </c>
      <c r="E15" s="10">
        <v>3238</v>
      </c>
      <c r="F15" s="9" t="s">
        <v>31</v>
      </c>
      <c r="G15" s="27" t="s">
        <v>14</v>
      </c>
    </row>
    <row r="16" spans="1:7" x14ac:dyDescent="0.25">
      <c r="A16" s="9"/>
      <c r="B16" s="14"/>
      <c r="C16" s="10"/>
      <c r="D16" s="18">
        <v>64.7</v>
      </c>
      <c r="E16" s="10">
        <v>3299</v>
      </c>
      <c r="F16" s="9" t="s">
        <v>32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66.36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12</v>
      </c>
      <c r="D18" s="18">
        <v>54.28</v>
      </c>
      <c r="E18" s="10">
        <v>3231</v>
      </c>
      <c r="F18" s="9" t="s">
        <v>27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54.28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59.5</v>
      </c>
      <c r="E20" s="10">
        <v>3232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59.5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12</v>
      </c>
      <c r="D22" s="18">
        <v>16.59</v>
      </c>
      <c r="E22" s="10">
        <v>3295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16.59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116.14</v>
      </c>
      <c r="E24" s="10">
        <v>3238</v>
      </c>
      <c r="F24" s="9" t="s">
        <v>31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116.14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181.25</v>
      </c>
      <c r="E26" s="10">
        <v>3221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181.25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12</v>
      </c>
      <c r="D28" s="18">
        <v>921.4</v>
      </c>
      <c r="E28" s="10">
        <v>3223</v>
      </c>
      <c r="F28" s="9" t="s">
        <v>50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921.4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117.55</v>
      </c>
      <c r="E30" s="10">
        <v>3221</v>
      </c>
      <c r="F30" s="9" t="s">
        <v>47</v>
      </c>
      <c r="G30" s="27" t="s">
        <v>14</v>
      </c>
    </row>
    <row r="31" spans="1:7" x14ac:dyDescent="0.25">
      <c r="A31" s="9"/>
      <c r="B31" s="14"/>
      <c r="C31" s="10"/>
      <c r="D31" s="18">
        <v>89.01</v>
      </c>
      <c r="E31" s="10">
        <v>3222</v>
      </c>
      <c r="F31" s="9" t="s">
        <v>54</v>
      </c>
      <c r="G31" s="28" t="s">
        <v>14</v>
      </c>
    </row>
    <row r="32" spans="1:7" x14ac:dyDescent="0.25">
      <c r="A32" s="9"/>
      <c r="B32" s="14"/>
      <c r="C32" s="10"/>
      <c r="D32" s="18">
        <v>6</v>
      </c>
      <c r="E32" s="10">
        <v>3224</v>
      </c>
      <c r="F32" s="9" t="s">
        <v>55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SUM(D30:D32)</f>
        <v>212.56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25</v>
      </c>
      <c r="E34" s="10">
        <v>3224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25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12</v>
      </c>
      <c r="D36" s="18">
        <v>138.46</v>
      </c>
      <c r="E36" s="10">
        <v>3234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138.46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58</v>
      </c>
      <c r="D38" s="18">
        <v>36.79</v>
      </c>
      <c r="E38" s="10">
        <v>3234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36.79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255.88</v>
      </c>
      <c r="E40" s="10">
        <v>3222</v>
      </c>
      <c r="F40" s="9" t="s">
        <v>54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255.88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88.82</v>
      </c>
      <c r="E42" s="10">
        <v>3234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88.82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372.04</v>
      </c>
      <c r="E44" s="10">
        <v>3223</v>
      </c>
      <c r="F44" s="9" t="s">
        <v>50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372.04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366.28</v>
      </c>
      <c r="E46" s="10">
        <v>3236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366.28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58</v>
      </c>
      <c r="D48" s="18">
        <v>1372.31</v>
      </c>
      <c r="E48" s="10">
        <v>3222</v>
      </c>
      <c r="F48" s="9" t="s">
        <v>54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1372.31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69</v>
      </c>
      <c r="D50" s="18">
        <v>557.6</v>
      </c>
      <c r="E50" s="10">
        <v>3222</v>
      </c>
      <c r="F50" s="9" t="s">
        <v>54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557.6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30</v>
      </c>
      <c r="D52" s="18">
        <v>204.75</v>
      </c>
      <c r="E52" s="10">
        <v>3222</v>
      </c>
      <c r="F52" s="9" t="s">
        <v>54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204.75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58</v>
      </c>
      <c r="D54" s="18">
        <v>66.31</v>
      </c>
      <c r="E54" s="10">
        <v>3431</v>
      </c>
      <c r="F54" s="9" t="s">
        <v>85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66.31</v>
      </c>
      <c r="E55" s="23"/>
      <c r="F55" s="25"/>
      <c r="G55" s="26"/>
    </row>
    <row r="56" spans="1:7" x14ac:dyDescent="0.25">
      <c r="A56" s="9"/>
      <c r="B56" s="14"/>
      <c r="C56" s="10"/>
      <c r="D56" s="18">
        <v>59808.29</v>
      </c>
      <c r="E56" s="10">
        <v>3111</v>
      </c>
      <c r="F56" s="9" t="s">
        <v>86</v>
      </c>
      <c r="G56" s="27" t="s">
        <v>14</v>
      </c>
    </row>
    <row r="57" spans="1:7" x14ac:dyDescent="0.25">
      <c r="A57" s="9"/>
      <c r="B57" s="14"/>
      <c r="C57" s="10"/>
      <c r="D57" s="18">
        <v>9868.3700000000008</v>
      </c>
      <c r="E57" s="10">
        <v>3162</v>
      </c>
      <c r="F57" s="9" t="s">
        <v>91</v>
      </c>
      <c r="G57" s="28" t="s">
        <v>14</v>
      </c>
    </row>
    <row r="58" spans="1:7" x14ac:dyDescent="0.25">
      <c r="A58" s="9"/>
      <c r="B58" s="14"/>
      <c r="C58" s="10"/>
      <c r="D58" s="18">
        <v>546.09</v>
      </c>
      <c r="E58" s="10">
        <v>3171</v>
      </c>
      <c r="F58" s="9" t="s">
        <v>92</v>
      </c>
      <c r="G58" s="28" t="s">
        <v>14</v>
      </c>
    </row>
    <row r="59" spans="1:7" x14ac:dyDescent="0.25">
      <c r="A59" s="9"/>
      <c r="B59" s="14"/>
      <c r="C59" s="10"/>
      <c r="D59" s="18">
        <v>690.8</v>
      </c>
      <c r="E59" s="10">
        <v>3211</v>
      </c>
      <c r="F59" s="9" t="s">
        <v>87</v>
      </c>
      <c r="G59" s="28" t="s">
        <v>14</v>
      </c>
    </row>
    <row r="60" spans="1:7" x14ac:dyDescent="0.25">
      <c r="A60" s="9"/>
      <c r="B60" s="14"/>
      <c r="C60" s="10"/>
      <c r="D60" s="18">
        <v>3292.08</v>
      </c>
      <c r="E60" s="10">
        <v>3212</v>
      </c>
      <c r="F60" s="9" t="s">
        <v>88</v>
      </c>
      <c r="G60" s="28" t="s">
        <v>14</v>
      </c>
    </row>
    <row r="61" spans="1:7" x14ac:dyDescent="0.25">
      <c r="A61" s="9"/>
      <c r="B61" s="14"/>
      <c r="C61" s="10"/>
      <c r="D61" s="18">
        <v>900</v>
      </c>
      <c r="E61" s="10">
        <v>3237</v>
      </c>
      <c r="F61" s="9" t="s">
        <v>89</v>
      </c>
      <c r="G61" s="28" t="s">
        <v>14</v>
      </c>
    </row>
    <row r="62" spans="1:7" x14ac:dyDescent="0.25">
      <c r="A62" s="9"/>
      <c r="B62" s="14"/>
      <c r="C62" s="10"/>
      <c r="D62" s="18">
        <v>194</v>
      </c>
      <c r="E62" s="10">
        <v>3295</v>
      </c>
      <c r="F62" s="9" t="s">
        <v>93</v>
      </c>
      <c r="G62" s="28" t="s">
        <v>14</v>
      </c>
    </row>
    <row r="63" spans="1:7" ht="21" customHeight="1" thickBot="1" x14ac:dyDescent="0.3">
      <c r="A63" s="21" t="s">
        <v>15</v>
      </c>
      <c r="B63" s="22"/>
      <c r="C63" s="23"/>
      <c r="D63" s="24">
        <f>SUM(D56:D62)</f>
        <v>75299.63</v>
      </c>
      <c r="E63" s="23"/>
      <c r="F63" s="25"/>
      <c r="G63" s="26"/>
    </row>
    <row r="64" spans="1:7" ht="15.75" thickBot="1" x14ac:dyDescent="0.3">
      <c r="A64" s="29" t="s">
        <v>90</v>
      </c>
      <c r="B64" s="30"/>
      <c r="C64" s="31"/>
      <c r="D64" s="32">
        <f>SUM(D8,D10,D12,D14,D17,D19,D21,D23,D25,D27,D29,D33,D35,D37,D39,D41,D43,D45,D47,D49,D51,D53,D55,D63)</f>
        <v>80771.33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2025-06-05T08:50:38Z</cp:lastPrinted>
  <dcterms:created xsi:type="dcterms:W3CDTF">2024-03-05T11:42:46Z</dcterms:created>
  <dcterms:modified xsi:type="dcterms:W3CDTF">2025-06-05T10:06:46Z</dcterms:modified>
</cp:coreProperties>
</file>